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000" windowHeight="7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  <c r="B12" i="1" s="1"/>
  <c r="B3" i="1" l="1"/>
  <c r="G1" i="1" l="1"/>
  <c r="B5" i="1" l="1"/>
  <c r="B6" i="1" l="1"/>
  <c r="B8" i="1" l="1"/>
  <c r="B14" i="1" s="1"/>
</calcChain>
</file>

<file path=xl/sharedStrings.xml><?xml version="1.0" encoding="utf-8"?>
<sst xmlns="http://schemas.openxmlformats.org/spreadsheetml/2006/main" count="30" uniqueCount="22">
  <si>
    <t>tx power</t>
  </si>
  <si>
    <t>dBm</t>
  </si>
  <si>
    <t>dBi</t>
  </si>
  <si>
    <t>dB</t>
  </si>
  <si>
    <t>EIRP</t>
  </si>
  <si>
    <t>tx antenna gain</t>
  </si>
  <si>
    <t>rx power (at antenna)</t>
  </si>
  <si>
    <t>pathloss exponent</t>
  </si>
  <si>
    <t>distance (m)</t>
  </si>
  <si>
    <t>PL(d)</t>
  </si>
  <si>
    <t>frequency (Hz)</t>
  </si>
  <si>
    <t>breakpoint distance (m)</t>
  </si>
  <si>
    <t>rx power (at adc)</t>
  </si>
  <si>
    <t>PL(d_break)</t>
  </si>
  <si>
    <t>rx antenna gain (omni)</t>
  </si>
  <si>
    <t>noise floor</t>
  </si>
  <si>
    <t>SNR</t>
  </si>
  <si>
    <t>bandwidth (Hz)</t>
  </si>
  <si>
    <t>wavelength (m)</t>
  </si>
  <si>
    <t>noise figure</t>
  </si>
  <si>
    <t>rx sensitivity</t>
  </si>
  <si>
    <t>function of mobility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</si>
</sst>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Border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E5" sqref="E5"/>
    </sheetView>
  </sheetViews>
  <sheetFormatPr defaultRowHeight="15" x14ac:dyDescent="0.25"/>
  <cols>
    <col min="1" max="1" width="20.42578125" bestFit="1" customWidth="1"/>
    <col min="2" max="2" width="9.140625" customWidth="1"/>
    <col min="4" max="4" width="22.5703125" bestFit="1" customWidth="1"/>
    <col min="6" max="6" width="15.140625" bestFit="1" customWidth="1"/>
  </cols>
  <sheetData>
    <row r="1" spans="1:7" x14ac:dyDescent="0.25">
      <c r="A1" s="3" t="s">
        <v>0</v>
      </c>
      <c r="B1" s="4">
        <v>15</v>
      </c>
      <c r="C1" s="3" t="s">
        <v>1</v>
      </c>
      <c r="D1" s="3" t="s">
        <v>10</v>
      </c>
      <c r="E1" s="10">
        <v>1907600000</v>
      </c>
      <c r="F1" t="s">
        <v>18</v>
      </c>
      <c r="G1">
        <f>(300000000/E1)</f>
        <v>0.15726567414552317</v>
      </c>
    </row>
    <row r="2" spans="1:7" x14ac:dyDescent="0.25">
      <c r="A2" s="3" t="s">
        <v>5</v>
      </c>
      <c r="B2" s="4">
        <v>0</v>
      </c>
      <c r="C2" s="3" t="s">
        <v>2</v>
      </c>
      <c r="D2" t="s">
        <v>11</v>
      </c>
      <c r="E2">
        <v>1000</v>
      </c>
    </row>
    <row r="3" spans="1:7" x14ac:dyDescent="0.25">
      <c r="A3" s="6" t="s">
        <v>4</v>
      </c>
      <c r="B3" s="7">
        <f>B1+B2</f>
        <v>15</v>
      </c>
      <c r="C3" s="6" t="s">
        <v>1</v>
      </c>
      <c r="D3" s="3" t="s">
        <v>7</v>
      </c>
      <c r="E3" s="3">
        <v>3.67</v>
      </c>
    </row>
    <row r="4" spans="1:7" x14ac:dyDescent="0.25">
      <c r="A4" s="3" t="s">
        <v>13</v>
      </c>
      <c r="B4" s="5">
        <v>128.1</v>
      </c>
      <c r="C4" s="3" t="s">
        <v>3</v>
      </c>
      <c r="D4" s="3" t="s">
        <v>17</v>
      </c>
      <c r="E4" s="10">
        <v>7680000</v>
      </c>
    </row>
    <row r="5" spans="1:7" x14ac:dyDescent="0.25">
      <c r="A5" s="8" t="s">
        <v>9</v>
      </c>
      <c r="B5" s="9">
        <f>E3*10*LOG10(E5/E2)</f>
        <v>-8.1418491109202797</v>
      </c>
      <c r="C5" s="8" t="s">
        <v>3</v>
      </c>
      <c r="D5" t="s">
        <v>8</v>
      </c>
      <c r="E5">
        <v>600</v>
      </c>
      <c r="F5" t="s">
        <v>21</v>
      </c>
    </row>
    <row r="6" spans="1:7" x14ac:dyDescent="0.25">
      <c r="A6" s="8" t="s">
        <v>6</v>
      </c>
      <c r="B6" s="9">
        <f>B3-B5-B4</f>
        <v>-104.95815088907972</v>
      </c>
      <c r="C6" s="8" t="s">
        <v>1</v>
      </c>
    </row>
    <row r="7" spans="1:7" x14ac:dyDescent="0.25">
      <c r="A7" s="3" t="s">
        <v>14</v>
      </c>
      <c r="B7" s="4">
        <v>0</v>
      </c>
      <c r="C7" s="3" t="s">
        <v>2</v>
      </c>
    </row>
    <row r="8" spans="1:7" x14ac:dyDescent="0.25">
      <c r="A8" s="6" t="s">
        <v>12</v>
      </c>
      <c r="B8" s="7">
        <f>B7+B6</f>
        <v>-104.95815088907972</v>
      </c>
      <c r="C8" s="6" t="s">
        <v>1</v>
      </c>
    </row>
    <row r="9" spans="1:7" x14ac:dyDescent="0.25">
      <c r="B9" s="2"/>
    </row>
    <row r="10" spans="1:7" x14ac:dyDescent="0.25">
      <c r="A10" s="8" t="s">
        <v>15</v>
      </c>
      <c r="B10" s="9">
        <f>10*LOG10(E4)-174</f>
        <v>-105.14638779968489</v>
      </c>
      <c r="C10" s="8" t="s">
        <v>1</v>
      </c>
    </row>
    <row r="11" spans="1:7" x14ac:dyDescent="0.25">
      <c r="A11" s="3" t="s">
        <v>19</v>
      </c>
      <c r="B11" s="4">
        <v>0</v>
      </c>
      <c r="C11" s="3" t="s">
        <v>3</v>
      </c>
    </row>
    <row r="12" spans="1:7" x14ac:dyDescent="0.25">
      <c r="A12" s="8" t="s">
        <v>20</v>
      </c>
      <c r="B12" s="9">
        <f>B10+B11</f>
        <v>-105.14638779968489</v>
      </c>
      <c r="C12" s="8"/>
    </row>
    <row r="13" spans="1:7" x14ac:dyDescent="0.25">
      <c r="B13" s="2"/>
    </row>
    <row r="14" spans="1:7" x14ac:dyDescent="0.25">
      <c r="A14" s="8" t="s">
        <v>16</v>
      </c>
      <c r="B14" s="9">
        <f>B8-B12</f>
        <v>0.18823691060516978</v>
      </c>
      <c r="C14" s="8" t="s">
        <v>3</v>
      </c>
    </row>
    <row r="17" spans="2:2" x14ac:dyDescent="0.25">
      <c r="B17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EURECOM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kaltenbe</dc:creator>
  <cp:lastModifiedBy>Florian Kaltenberger</cp:lastModifiedBy>
  <dcterms:created xsi:type="dcterms:W3CDTF">2012-02-28T15:36:04Z</dcterms:created>
  <dcterms:modified xsi:type="dcterms:W3CDTF">2013-10-30T09:47:09Z</dcterms:modified>
</cp:coreProperties>
</file>